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6.09" sheetId="4" r:id="rId1"/>
    <sheet name="Лист1" sheetId="1" r:id="rId2"/>
    <sheet name="Лист2" sheetId="2" r:id="rId3"/>
    <sheet name="Лист3" sheetId="3" r:id="rId4"/>
  </sheets>
  <definedNames>
    <definedName name="_xlnm.Print_Area" localSheetId="0">'26.09'!$A$1:$L$30</definedName>
  </definedNames>
  <calcPr calcId="125725"/>
</workbook>
</file>

<file path=xl/calcChain.xml><?xml version="1.0" encoding="utf-8"?>
<calcChain xmlns="http://schemas.openxmlformats.org/spreadsheetml/2006/main">
  <c r="J29" i="4"/>
  <c r="I29"/>
  <c r="F29"/>
  <c r="E29"/>
  <c r="D29"/>
  <c r="C29"/>
  <c r="L28"/>
  <c r="L29" s="1"/>
  <c r="K28"/>
  <c r="K29" s="1"/>
  <c r="J28"/>
  <c r="I28"/>
  <c r="H28"/>
  <c r="H29" s="1"/>
  <c r="G28"/>
  <c r="G29" s="1"/>
  <c r="F28"/>
  <c r="E28"/>
  <c r="L24"/>
  <c r="K24"/>
  <c r="H24"/>
  <c r="G24"/>
  <c r="D24"/>
  <c r="C24"/>
  <c r="L22"/>
  <c r="K22"/>
  <c r="J22"/>
  <c r="J24" s="1"/>
  <c r="I22"/>
  <c r="I24" s="1"/>
  <c r="H22"/>
  <c r="G22"/>
  <c r="F22"/>
  <c r="F24" s="1"/>
  <c r="E22"/>
  <c r="E24" s="1"/>
  <c r="L16"/>
  <c r="K16"/>
  <c r="J16"/>
  <c r="I16"/>
  <c r="H16"/>
  <c r="G16"/>
  <c r="F16"/>
  <c r="E16"/>
  <c r="D16"/>
  <c r="C16"/>
  <c r="L12"/>
  <c r="L30" s="1"/>
  <c r="K12"/>
  <c r="K30" s="1"/>
  <c r="J12"/>
  <c r="J30" s="1"/>
  <c r="I12"/>
  <c r="I30" s="1"/>
  <c r="H12"/>
  <c r="H30" s="1"/>
  <c r="G12"/>
  <c r="G30" s="1"/>
  <c r="F12"/>
  <c r="F30" s="1"/>
  <c r="E12"/>
  <c r="E30" s="1"/>
  <c r="D12"/>
  <c r="D30" s="1"/>
  <c r="C12"/>
  <c r="C30" s="1"/>
</calcChain>
</file>

<file path=xl/sharedStrings.xml><?xml version="1.0" encoding="utf-8"?>
<sst xmlns="http://schemas.openxmlformats.org/spreadsheetml/2006/main" count="44" uniqueCount="30">
  <si>
    <t>26 Сентября 2022 г.</t>
  </si>
  <si>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</si>
  <si>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</si>
  <si>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</si>
  <si>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</si>
  <si>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</si>
  <si>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</si>
  <si>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</si>
  <si>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</si>
  <si>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</si>
  <si>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</si>
  <si>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</si>
  <si>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Гуляш из мяса</t>
  </si>
  <si>
    <t>Греча</t>
  </si>
  <si>
    <t>Хлеб ржаной</t>
  </si>
  <si>
    <t>Чай с сахаром и лимоном</t>
  </si>
  <si>
    <t xml:space="preserve">Вафли </t>
  </si>
  <si>
    <t>итого завтрак:</t>
  </si>
  <si>
    <t xml:space="preserve">ЛАНЧ </t>
  </si>
  <si>
    <t>Булочка с помадкой</t>
  </si>
  <si>
    <t>Чай с сахаром</t>
  </si>
  <si>
    <t>итого ланч</t>
  </si>
  <si>
    <t>ОБЕД</t>
  </si>
  <si>
    <t>Суп молочный с макаронными изделиями</t>
  </si>
  <si>
    <t>Компот из с/ф</t>
  </si>
  <si>
    <t>итого обед:</t>
  </si>
  <si>
    <t>ПОЛДНИК</t>
  </si>
  <si>
    <t>Салат из свежей капусты</t>
  </si>
  <si>
    <t>итого полдник</t>
  </si>
  <si>
    <t>ИТОГО: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</si>
</sst>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top" wrapText="1"/>
    </xf>
    <xf numFmtId="1" fontId="7" fillId="0" borderId="11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7" workbookViewId="0">
      <selection activeCell="C26" sqref="C26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2" t="s">
        <v>0</v>
      </c>
      <c r="D1" s="2"/>
      <c r="E1" s="3"/>
      <c r="F1" s="3"/>
      <c r="G1" s="3"/>
      <c r="H1" s="3"/>
      <c r="I1" s="3"/>
      <c r="J1" s="3"/>
      <c r="K1" s="3"/>
      <c r="L1" s="3"/>
    </row>
    <row r="2" spans="1:12"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0" customHeight="1">
      <c r="A3" s="5" t="s">
        <v>1</v>
      </c>
      <c r="B3" s="6" t="s">
        <v>2</v>
      </c>
      <c r="C3" s="7" t="s">
        <v>3</v>
      </c>
      <c r="D3" s="8"/>
      <c r="E3" s="9" t="s">
        <v>4</v>
      </c>
      <c r="F3" s="10"/>
      <c r="G3" s="10"/>
      <c r="H3" s="10"/>
      <c r="I3" s="10"/>
      <c r="J3" s="11"/>
      <c r="K3" s="7" t="s">
        <v>5</v>
      </c>
      <c r="L3" s="8"/>
    </row>
    <row r="4" spans="1:12" ht="15.75">
      <c r="A4" s="12"/>
      <c r="B4" s="13"/>
      <c r="C4" s="14"/>
      <c r="D4" s="15"/>
      <c r="E4" s="16" t="s">
        <v>6</v>
      </c>
      <c r="F4" s="17"/>
      <c r="G4" s="16" t="s">
        <v>7</v>
      </c>
      <c r="H4" s="17"/>
      <c r="I4" s="16" t="s">
        <v>8</v>
      </c>
      <c r="J4" s="17"/>
      <c r="K4" s="14"/>
      <c r="L4" s="15"/>
    </row>
    <row r="5" spans="1:12" ht="15.75">
      <c r="A5" s="18"/>
      <c r="B5" s="19"/>
      <c r="C5" s="20" t="s">
        <v>9</v>
      </c>
      <c r="D5" s="20" t="s">
        <v>10</v>
      </c>
      <c r="E5" s="20" t="s">
        <v>9</v>
      </c>
      <c r="F5" s="20" t="s">
        <v>10</v>
      </c>
      <c r="G5" s="20" t="s">
        <v>9</v>
      </c>
      <c r="H5" s="20" t="s">
        <v>10</v>
      </c>
      <c r="I5" s="20" t="s">
        <v>9</v>
      </c>
      <c r="J5" s="20" t="s">
        <v>10</v>
      </c>
      <c r="K5" s="20" t="s">
        <v>9</v>
      </c>
      <c r="L5" s="20" t="s">
        <v>10</v>
      </c>
    </row>
    <row r="6" spans="1:12" ht="15.75">
      <c r="A6" s="21"/>
      <c r="B6" s="22" t="s">
        <v>11</v>
      </c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>
      <c r="A7" s="24">
        <v>331</v>
      </c>
      <c r="B7" s="25" t="s">
        <v>12</v>
      </c>
      <c r="C7" s="26">
        <v>100</v>
      </c>
      <c r="D7" s="26">
        <v>100</v>
      </c>
      <c r="E7" s="27">
        <v>12</v>
      </c>
      <c r="F7" s="27">
        <v>14.7</v>
      </c>
      <c r="G7" s="27">
        <v>8.9</v>
      </c>
      <c r="H7" s="27">
        <v>11.3</v>
      </c>
      <c r="I7" s="27">
        <v>38.840000000000003</v>
      </c>
      <c r="J7" s="27">
        <v>49.37</v>
      </c>
      <c r="K7" s="27">
        <v>223.6</v>
      </c>
      <c r="L7" s="27">
        <v>289</v>
      </c>
    </row>
    <row r="8" spans="1:12">
      <c r="A8" s="24">
        <v>330</v>
      </c>
      <c r="B8" s="25" t="s">
        <v>13</v>
      </c>
      <c r="C8" s="26">
        <v>180</v>
      </c>
      <c r="D8" s="26">
        <v>180</v>
      </c>
      <c r="E8" s="27">
        <v>9.18</v>
      </c>
      <c r="F8" s="27">
        <v>9.18</v>
      </c>
      <c r="G8" s="27">
        <v>6.5</v>
      </c>
      <c r="H8" s="27">
        <v>6.5</v>
      </c>
      <c r="I8" s="27">
        <v>51.22</v>
      </c>
      <c r="J8" s="27">
        <v>51.22</v>
      </c>
      <c r="K8" s="27">
        <v>260</v>
      </c>
      <c r="L8" s="27">
        <v>260</v>
      </c>
    </row>
    <row r="9" spans="1:12">
      <c r="A9" s="28">
        <v>3</v>
      </c>
      <c r="B9" s="25" t="s">
        <v>14</v>
      </c>
      <c r="C9" s="26">
        <v>60</v>
      </c>
      <c r="D9" s="26">
        <v>60</v>
      </c>
      <c r="E9" s="27">
        <v>7.8</v>
      </c>
      <c r="F9" s="27">
        <v>7.8</v>
      </c>
      <c r="G9" s="27">
        <v>8.9</v>
      </c>
      <c r="H9" s="27">
        <v>8.9</v>
      </c>
      <c r="I9" s="27">
        <v>18.5</v>
      </c>
      <c r="J9" s="27">
        <v>18.5</v>
      </c>
      <c r="K9" s="27">
        <v>164.9</v>
      </c>
      <c r="L9" s="27">
        <v>164.9</v>
      </c>
    </row>
    <row r="10" spans="1:12">
      <c r="A10" s="29">
        <v>412</v>
      </c>
      <c r="B10" s="30" t="s">
        <v>15</v>
      </c>
      <c r="C10" s="26">
        <v>180</v>
      </c>
      <c r="D10" s="26">
        <v>200</v>
      </c>
      <c r="E10" s="27">
        <v>0.09</v>
      </c>
      <c r="F10" s="27">
        <v>0.1</v>
      </c>
      <c r="G10" s="27">
        <v>0</v>
      </c>
      <c r="H10" s="27">
        <v>0</v>
      </c>
      <c r="I10" s="27">
        <v>13.72</v>
      </c>
      <c r="J10" s="27">
        <v>15.25</v>
      </c>
      <c r="K10" s="27">
        <v>54.9</v>
      </c>
      <c r="L10" s="27">
        <v>61</v>
      </c>
    </row>
    <row r="11" spans="1:12">
      <c r="A11" s="29"/>
      <c r="B11" s="30" t="s">
        <v>16</v>
      </c>
      <c r="C11" s="26">
        <v>40</v>
      </c>
      <c r="D11" s="26">
        <v>40</v>
      </c>
      <c r="E11" s="27">
        <v>1.56</v>
      </c>
      <c r="F11" s="27">
        <v>1.56</v>
      </c>
      <c r="G11" s="27">
        <v>12.24</v>
      </c>
      <c r="H11" s="27">
        <v>12.24</v>
      </c>
      <c r="I11" s="27">
        <v>25</v>
      </c>
      <c r="J11" s="27">
        <v>25</v>
      </c>
      <c r="K11" s="27">
        <v>216.8</v>
      </c>
      <c r="L11" s="27">
        <v>216.8</v>
      </c>
    </row>
    <row r="12" spans="1:12" s="35" customFormat="1">
      <c r="A12" s="31"/>
      <c r="B12" s="32" t="s">
        <v>17</v>
      </c>
      <c r="C12" s="33">
        <f t="shared" ref="C12:L12" si="0">SUM(C7:C11)</f>
        <v>560</v>
      </c>
      <c r="D12" s="33">
        <f t="shared" si="0"/>
        <v>580</v>
      </c>
      <c r="E12" s="34">
        <f t="shared" si="0"/>
        <v>30.63</v>
      </c>
      <c r="F12" s="34">
        <f t="shared" si="0"/>
        <v>33.340000000000003</v>
      </c>
      <c r="G12" s="34">
        <f t="shared" si="0"/>
        <v>36.54</v>
      </c>
      <c r="H12" s="34">
        <f t="shared" si="0"/>
        <v>38.940000000000005</v>
      </c>
      <c r="I12" s="34">
        <f t="shared" si="0"/>
        <v>147.28</v>
      </c>
      <c r="J12" s="34">
        <f t="shared" si="0"/>
        <v>159.34</v>
      </c>
      <c r="K12" s="34">
        <f t="shared" si="0"/>
        <v>920.2</v>
      </c>
      <c r="L12" s="34">
        <f t="shared" si="0"/>
        <v>991.7</v>
      </c>
    </row>
    <row r="13" spans="1:12" ht="15.75">
      <c r="A13" s="21"/>
      <c r="B13" s="22" t="s">
        <v>18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>
      <c r="A14" s="36">
        <v>432</v>
      </c>
      <c r="B14" s="25" t="s">
        <v>19</v>
      </c>
      <c r="C14" s="36">
        <v>60</v>
      </c>
      <c r="D14" s="36">
        <v>60</v>
      </c>
      <c r="E14" s="27">
        <v>6.87</v>
      </c>
      <c r="F14" s="27">
        <v>6.87</v>
      </c>
      <c r="G14" s="27">
        <v>8.1</v>
      </c>
      <c r="H14" s="27">
        <v>8.1</v>
      </c>
      <c r="I14" s="27">
        <v>35.43</v>
      </c>
      <c r="J14" s="27">
        <v>35.43</v>
      </c>
      <c r="K14" s="27">
        <v>241.99</v>
      </c>
      <c r="L14" s="27">
        <v>241.99</v>
      </c>
    </row>
    <row r="15" spans="1:12">
      <c r="A15" s="29">
        <v>412</v>
      </c>
      <c r="B15" s="30" t="s">
        <v>20</v>
      </c>
      <c r="C15" s="26">
        <v>180</v>
      </c>
      <c r="D15" s="26">
        <v>200</v>
      </c>
      <c r="E15" s="27">
        <v>0.09</v>
      </c>
      <c r="F15" s="27">
        <v>0.1</v>
      </c>
      <c r="G15" s="27">
        <v>0</v>
      </c>
      <c r="H15" s="27">
        <v>0</v>
      </c>
      <c r="I15" s="27">
        <v>13.72</v>
      </c>
      <c r="J15" s="27">
        <v>15.25</v>
      </c>
      <c r="K15" s="27">
        <v>54.9</v>
      </c>
      <c r="L15" s="27">
        <v>61</v>
      </c>
    </row>
    <row r="16" spans="1:12" s="35" customFormat="1">
      <c r="A16" s="31"/>
      <c r="B16" s="32" t="s">
        <v>21</v>
      </c>
      <c r="C16" s="37">
        <f>SUM(C14:C15)</f>
        <v>240</v>
      </c>
      <c r="D16" s="37">
        <f>SUM(D14:D15)</f>
        <v>260</v>
      </c>
      <c r="E16" s="34">
        <f>SUM(E14:E15)</f>
        <v>6.96</v>
      </c>
      <c r="F16" s="34">
        <f t="shared" ref="F16:L16" si="1">SUM(F14:F15)</f>
        <v>6.97</v>
      </c>
      <c r="G16" s="34">
        <f t="shared" si="1"/>
        <v>8.1</v>
      </c>
      <c r="H16" s="34">
        <f t="shared" si="1"/>
        <v>8.1</v>
      </c>
      <c r="I16" s="34">
        <f t="shared" si="1"/>
        <v>49.15</v>
      </c>
      <c r="J16" s="34">
        <f t="shared" si="1"/>
        <v>50.68</v>
      </c>
      <c r="K16" s="34">
        <f t="shared" si="1"/>
        <v>296.89</v>
      </c>
      <c r="L16" s="34">
        <f t="shared" si="1"/>
        <v>302.99</v>
      </c>
    </row>
    <row r="17" spans="1:12" ht="15.75">
      <c r="A17" s="21"/>
      <c r="B17" s="22" t="s">
        <v>22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36">
        <v>100</v>
      </c>
      <c r="B18" s="25" t="s">
        <v>23</v>
      </c>
      <c r="C18" s="36">
        <v>200</v>
      </c>
      <c r="D18" s="36">
        <v>250</v>
      </c>
      <c r="E18" s="27">
        <v>6</v>
      </c>
      <c r="F18" s="27">
        <v>7.5</v>
      </c>
      <c r="G18" s="27">
        <v>5</v>
      </c>
      <c r="H18" s="27">
        <v>6.25</v>
      </c>
      <c r="I18" s="27">
        <v>19</v>
      </c>
      <c r="J18" s="27">
        <v>23.75</v>
      </c>
      <c r="K18" s="27">
        <v>145</v>
      </c>
      <c r="L18" s="27">
        <v>181.25</v>
      </c>
    </row>
    <row r="19" spans="1:12">
      <c r="A19" s="36">
        <v>330</v>
      </c>
      <c r="B19" s="25" t="s">
        <v>13</v>
      </c>
      <c r="C19" s="36">
        <v>180</v>
      </c>
      <c r="D19" s="36">
        <v>180</v>
      </c>
      <c r="E19" s="27">
        <v>9.18</v>
      </c>
      <c r="F19" s="27">
        <v>9.18</v>
      </c>
      <c r="G19" s="27">
        <v>6.5</v>
      </c>
      <c r="H19" s="27">
        <v>6.5</v>
      </c>
      <c r="I19" s="27">
        <v>51.22</v>
      </c>
      <c r="J19" s="27">
        <v>51.22</v>
      </c>
      <c r="K19" s="27">
        <v>260</v>
      </c>
      <c r="L19" s="27">
        <v>260</v>
      </c>
    </row>
    <row r="20" spans="1:12">
      <c r="A20" s="36">
        <v>360</v>
      </c>
      <c r="B20" s="25" t="s">
        <v>12</v>
      </c>
      <c r="C20" s="36">
        <v>180</v>
      </c>
      <c r="D20" s="36">
        <v>180</v>
      </c>
      <c r="E20" s="27">
        <v>16.3</v>
      </c>
      <c r="F20" s="27">
        <v>16.3</v>
      </c>
      <c r="G20" s="27">
        <v>13.28</v>
      </c>
      <c r="H20" s="27">
        <v>13.28</v>
      </c>
      <c r="I20" s="27">
        <v>11.03</v>
      </c>
      <c r="J20" s="27">
        <v>11.03</v>
      </c>
      <c r="K20" s="27">
        <v>228</v>
      </c>
      <c r="L20" s="27">
        <v>228</v>
      </c>
    </row>
    <row r="21" spans="1:12">
      <c r="A21" s="36">
        <v>416</v>
      </c>
      <c r="B21" s="25" t="s">
        <v>24</v>
      </c>
      <c r="C21" s="36">
        <v>180</v>
      </c>
      <c r="D21" s="36">
        <v>200</v>
      </c>
      <c r="E21" s="27">
        <v>3.68</v>
      </c>
      <c r="F21" s="27">
        <v>4.5999999999999996</v>
      </c>
      <c r="G21" s="27">
        <v>3.44</v>
      </c>
      <c r="H21" s="27">
        <v>4.3</v>
      </c>
      <c r="I21" s="27">
        <v>20</v>
      </c>
      <c r="J21" s="27">
        <v>25</v>
      </c>
      <c r="K21" s="27">
        <v>115.2</v>
      </c>
      <c r="L21" s="27">
        <v>144</v>
      </c>
    </row>
    <row r="22" spans="1:12">
      <c r="A22" s="36">
        <v>13003</v>
      </c>
      <c r="B22" s="38" t="s">
        <v>14</v>
      </c>
      <c r="C22" s="36">
        <v>30</v>
      </c>
      <c r="D22" s="36">
        <v>30</v>
      </c>
      <c r="E22" s="27">
        <f>3.96/2</f>
        <v>1.98</v>
      </c>
      <c r="F22" s="27">
        <f>3.96/2</f>
        <v>1.98</v>
      </c>
      <c r="G22" s="27">
        <f>0.72/2</f>
        <v>0.36</v>
      </c>
      <c r="H22" s="27">
        <f>0.72/2</f>
        <v>0.36</v>
      </c>
      <c r="I22" s="27">
        <f>1.38/2</f>
        <v>0.69</v>
      </c>
      <c r="J22" s="27">
        <f>1.38/2</f>
        <v>0.69</v>
      </c>
      <c r="K22" s="27">
        <f>108.6/2</f>
        <v>54.3</v>
      </c>
      <c r="L22" s="27">
        <f>108.6/2</f>
        <v>54.3</v>
      </c>
    </row>
    <row r="23" spans="1:12">
      <c r="A23" s="36">
        <v>432</v>
      </c>
      <c r="B23" s="38" t="s">
        <v>19</v>
      </c>
      <c r="C23" s="36">
        <v>60</v>
      </c>
      <c r="D23" s="36">
        <v>60</v>
      </c>
      <c r="E23" s="27">
        <v>6.87</v>
      </c>
      <c r="F23" s="27">
        <v>6.87</v>
      </c>
      <c r="G23" s="27">
        <v>8.1</v>
      </c>
      <c r="H23" s="27">
        <v>8.1</v>
      </c>
      <c r="I23" s="27">
        <v>35.43</v>
      </c>
      <c r="J23" s="27">
        <v>35.43</v>
      </c>
      <c r="K23" s="27">
        <v>241.99</v>
      </c>
      <c r="L23" s="27">
        <v>241.99</v>
      </c>
    </row>
    <row r="24" spans="1:12" s="35" customFormat="1">
      <c r="A24" s="31"/>
      <c r="B24" s="32" t="s">
        <v>25</v>
      </c>
      <c r="C24" s="37">
        <f t="shared" ref="C24:L24" si="2">SUM(C18:C23)</f>
        <v>830</v>
      </c>
      <c r="D24" s="37">
        <f t="shared" si="2"/>
        <v>900</v>
      </c>
      <c r="E24" s="34">
        <f t="shared" si="2"/>
        <v>44.01</v>
      </c>
      <c r="F24" s="34">
        <f t="shared" si="2"/>
        <v>46.43</v>
      </c>
      <c r="G24" s="34">
        <f t="shared" si="2"/>
        <v>36.68</v>
      </c>
      <c r="H24" s="34">
        <f t="shared" si="2"/>
        <v>38.79</v>
      </c>
      <c r="I24" s="34">
        <f t="shared" si="2"/>
        <v>137.37</v>
      </c>
      <c r="J24" s="34">
        <f t="shared" si="2"/>
        <v>147.12</v>
      </c>
      <c r="K24" s="34">
        <f t="shared" si="2"/>
        <v>1044.49</v>
      </c>
      <c r="L24" s="34">
        <f t="shared" si="2"/>
        <v>1109.54</v>
      </c>
    </row>
    <row r="25" spans="1:12" ht="15.75">
      <c r="A25" s="21"/>
      <c r="B25" s="22" t="s">
        <v>26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>
      <c r="A26" s="36">
        <v>21</v>
      </c>
      <c r="B26" s="25" t="s">
        <v>27</v>
      </c>
      <c r="C26" s="36">
        <v>80</v>
      </c>
      <c r="D26" s="36">
        <v>100</v>
      </c>
      <c r="E26" s="27">
        <v>1.6</v>
      </c>
      <c r="F26" s="27">
        <v>3</v>
      </c>
      <c r="G26" s="27">
        <v>6.19</v>
      </c>
      <c r="H26" s="27">
        <v>1.9</v>
      </c>
      <c r="I26" s="27">
        <v>4.72</v>
      </c>
      <c r="J26" s="27">
        <v>3.1</v>
      </c>
      <c r="K26" s="27">
        <v>41.4</v>
      </c>
      <c r="L26" s="27">
        <v>69</v>
      </c>
    </row>
    <row r="27" spans="1:12">
      <c r="A27" s="29">
        <v>416</v>
      </c>
      <c r="B27" s="30" t="s">
        <v>24</v>
      </c>
      <c r="C27" s="26">
        <v>180</v>
      </c>
      <c r="D27" s="26">
        <v>200</v>
      </c>
      <c r="E27" s="27">
        <v>3.68</v>
      </c>
      <c r="F27" s="27">
        <v>4.5999999999999996</v>
      </c>
      <c r="G27" s="27">
        <v>3.44</v>
      </c>
      <c r="H27" s="27">
        <v>4.3</v>
      </c>
      <c r="I27" s="27">
        <v>20</v>
      </c>
      <c r="J27" s="27">
        <v>25</v>
      </c>
      <c r="K27" s="27">
        <v>115.2</v>
      </c>
      <c r="L27" s="27">
        <v>144</v>
      </c>
    </row>
    <row r="28" spans="1:12">
      <c r="A28" s="36">
        <v>13003</v>
      </c>
      <c r="B28" s="38" t="s">
        <v>14</v>
      </c>
      <c r="C28" s="36">
        <v>30</v>
      </c>
      <c r="D28" s="36">
        <v>30</v>
      </c>
      <c r="E28" s="27">
        <f>3.96/2</f>
        <v>1.98</v>
      </c>
      <c r="F28" s="27">
        <f>3.96/2</f>
        <v>1.98</v>
      </c>
      <c r="G28" s="27">
        <f>0.72/2</f>
        <v>0.36</v>
      </c>
      <c r="H28" s="27">
        <f>0.72/2</f>
        <v>0.36</v>
      </c>
      <c r="I28" s="27">
        <f>1.38/2</f>
        <v>0.69</v>
      </c>
      <c r="J28" s="27">
        <f>1.38/2</f>
        <v>0.69</v>
      </c>
      <c r="K28" s="27">
        <f>108.6/2</f>
        <v>54.3</v>
      </c>
      <c r="L28" s="27">
        <f>108.6/2</f>
        <v>54.3</v>
      </c>
    </row>
    <row r="29" spans="1:12" s="35" customFormat="1">
      <c r="A29" s="31"/>
      <c r="B29" s="32" t="s">
        <v>28</v>
      </c>
      <c r="C29" s="37">
        <f>SUM(C26:C28)</f>
        <v>290</v>
      </c>
      <c r="D29" s="37">
        <f t="shared" ref="D29:L29" si="3">SUM(D26:D28)</f>
        <v>330</v>
      </c>
      <c r="E29" s="37">
        <f t="shared" si="3"/>
        <v>7.26</v>
      </c>
      <c r="F29" s="37">
        <f t="shared" si="3"/>
        <v>9.58</v>
      </c>
      <c r="G29" s="37">
        <f t="shared" si="3"/>
        <v>9.99</v>
      </c>
      <c r="H29" s="37">
        <f t="shared" si="3"/>
        <v>6.56</v>
      </c>
      <c r="I29" s="37">
        <f t="shared" si="3"/>
        <v>25.41</v>
      </c>
      <c r="J29" s="37">
        <f t="shared" si="3"/>
        <v>28.790000000000003</v>
      </c>
      <c r="K29" s="37">
        <f t="shared" si="3"/>
        <v>210.89999999999998</v>
      </c>
      <c r="L29" s="37">
        <f t="shared" si="3"/>
        <v>267.3</v>
      </c>
    </row>
    <row r="30" spans="1:12" s="43" customFormat="1" ht="18.75">
      <c r="A30" s="39"/>
      <c r="B30" s="40" t="s">
        <v>29</v>
      </c>
      <c r="C30" s="41">
        <f t="shared" ref="C30:L30" si="4">C12+C24+C29+C16</f>
        <v>1920</v>
      </c>
      <c r="D30" s="41">
        <f t="shared" si="4"/>
        <v>2070</v>
      </c>
      <c r="E30" s="42">
        <f t="shared" si="4"/>
        <v>88.86</v>
      </c>
      <c r="F30" s="42">
        <f t="shared" si="4"/>
        <v>96.320000000000007</v>
      </c>
      <c r="G30" s="42">
        <f t="shared" si="4"/>
        <v>91.309999999999988</v>
      </c>
      <c r="H30" s="42">
        <f t="shared" si="4"/>
        <v>92.39</v>
      </c>
      <c r="I30" s="42">
        <f t="shared" si="4"/>
        <v>359.21</v>
      </c>
      <c r="J30" s="42">
        <f t="shared" si="4"/>
        <v>385.93000000000006</v>
      </c>
      <c r="K30" s="42">
        <f t="shared" si="4"/>
        <v>2472.48</v>
      </c>
      <c r="L30" s="42">
        <f t="shared" si="4"/>
        <v>2671.5299999999997</v>
      </c>
    </row>
    <row r="31" spans="1:12" ht="15.75">
      <c r="A31" s="44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26.09</vt:lpstr>
      <vt:lpstr>Лист1</vt:lpstr>
      <vt:lpstr>Лист2</vt:lpstr>
      <vt:lpstr>Лист3</vt:lpstr>
      <vt:lpstr>'26.09'!Область_печати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2022-09-23T10:31:30Z</dcterms:modified>
</cp:coreProperties>
</file>