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23.09" sheetId="4" r:id="rId1"/>
  </sheets>
  <definedNames>
    <definedName name="_xlnm.Print_Area" localSheetId="0">'23.09'!$A$1:$L$30</definedName>
  </definedNames>
  <calcPr calcId="124519" refMode="R1C1"/>
</workbook>
</file>

<file path=xl/calcChain.xml><?xml version="1.0" encoding="utf-8"?>
<calcChain xmlns="http://schemas.openxmlformats.org/spreadsheetml/2006/main">
  <c r="L24" i="4"/>
  <c r="K24"/>
  <c r="J24"/>
  <c r="I24"/>
  <c r="H24"/>
  <c r="G24"/>
  <c r="F24"/>
  <c r="E24"/>
  <c r="D24"/>
  <c r="C24"/>
  <c r="J29"/>
  <c r="I29"/>
  <c r="H29"/>
  <c r="E29"/>
  <c r="D29"/>
  <c r="C29"/>
  <c r="L28"/>
  <c r="L29" s="1"/>
  <c r="K28"/>
  <c r="K29" s="1"/>
  <c r="J28"/>
  <c r="I28"/>
  <c r="H28"/>
  <c r="G28"/>
  <c r="G29" s="1"/>
  <c r="F28"/>
  <c r="F29" s="1"/>
  <c r="E28"/>
  <c r="L22"/>
  <c r="K22"/>
  <c r="J22"/>
  <c r="I22"/>
  <c r="H22"/>
  <c r="G22"/>
  <c r="F22"/>
  <c r="E22"/>
  <c r="L16"/>
  <c r="K16"/>
  <c r="J16"/>
  <c r="I16"/>
  <c r="H16"/>
  <c r="G16"/>
  <c r="F16"/>
  <c r="E16"/>
  <c r="D16"/>
  <c r="C16"/>
  <c r="K12"/>
  <c r="K30" s="1"/>
  <c r="H12"/>
  <c r="H30" s="1"/>
  <c r="G12"/>
  <c r="G30" s="1"/>
  <c r="F12"/>
  <c r="D12"/>
  <c r="C12"/>
  <c r="C30" s="1"/>
  <c r="L9"/>
  <c r="L12" s="1"/>
  <c r="K9"/>
  <c r="J9"/>
  <c r="J12" s="1"/>
  <c r="J30" s="1"/>
  <c r="I9"/>
  <c r="I12" s="1"/>
  <c r="I30" s="1"/>
  <c r="H9"/>
  <c r="G9"/>
  <c r="F9"/>
  <c r="E9"/>
  <c r="E12" s="1"/>
  <c r="L30" l="1"/>
  <c r="E30"/>
  <c r="D30"/>
  <c r="F30"/>
</calcChain>
</file>

<file path=xl/sharedStrings.xml><?xml version="1.0" encoding="utf-8"?>
<sst xmlns="http://schemas.openxmlformats.org/spreadsheetml/2006/main" count="45" uniqueCount="30">
  <si>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</si>
  <si>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</si>
  <si>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</si>
  <si>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</si>
  <si>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</si>
  <si>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</si>
  <si>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</si>
  <si>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</si>
  <si>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</si>
  <si>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</si>
  <si>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</si>
  <si>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Пюре картофельное</t>
  </si>
  <si>
    <t>109 сб.2013</t>
  </si>
  <si>
    <t>Хлеб ржаной</t>
  </si>
  <si>
    <t>Сок</t>
  </si>
  <si>
    <t>итого завтрак:</t>
  </si>
  <si>
    <t xml:space="preserve">ЛАНЧ </t>
  </si>
  <si>
    <t>Сдоба с сахаром</t>
  </si>
  <si>
    <t>итого ланч</t>
  </si>
  <si>
    <t>ОБЕД</t>
  </si>
  <si>
    <t>итого обед:</t>
  </si>
  <si>
    <t>ПОЛДНИК</t>
  </si>
  <si>
    <t>Свекла отварная с р/м</t>
  </si>
  <si>
    <t>итого полдник</t>
  </si>
  <si>
    <t>ИТОГО:</t>
  </si>
  <si>
    <t>Сосиска</t>
  </si>
  <si>
    <t>Чай с сахаром</t>
  </si>
  <si>
    <t>Борщ</t>
  </si>
  <si>
    <t>23 Сентября 2022  года</t>
  </si>
  <si>
    <t>Напиток из шиповника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</si>
</sst>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top" wrapText="1"/>
    </xf>
    <xf numFmtId="1" fontId="9" fillId="0" borderId="11" xfId="0" applyNumberFormat="1" applyFont="1" applyFill="1" applyBorder="1" applyAlignment="1">
      <alignment horizontal="center" vertical="top" wrapText="1"/>
    </xf>
    <xf numFmtId="2" fontId="9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9" fillId="0" borderId="1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horizontal="right" vertical="top" wrapText="1"/>
    </xf>
    <xf numFmtId="1" fontId="11" fillId="0" borderId="11" xfId="0" applyNumberFormat="1" applyFont="1" applyFill="1" applyBorder="1" applyAlignment="1">
      <alignment horizontal="center"/>
    </xf>
    <xf numFmtId="2" fontId="11" fillId="0" borderId="11" xfId="0" applyNumberFormat="1" applyFont="1" applyFill="1" applyBorder="1" applyAlignment="1">
      <alignment horizontal="center"/>
    </xf>
    <xf numFmtId="0" fontId="12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3" workbookViewId="0">
      <selection activeCell="C27" sqref="C27"/>
    </sheetView>
  </sheetViews>
  <sheetFormatPr defaultColWidth="9.1796875" defaultRowHeight="14.5"/>
  <cols>
    <col min="1" max="1" width="13.26953125" style="1" customWidth="1"/>
    <col min="2" max="2" width="43.54296875" style="1" customWidth="1"/>
    <col min="3" max="10" width="10.26953125" style="1" customWidth="1"/>
    <col min="11" max="11" width="10.7265625" style="1" customWidth="1"/>
    <col min="12" max="12" width="10.26953125" style="1" customWidth="1"/>
    <col min="13" max="16384" width="9.1796875" style="1"/>
  </cols>
  <sheetData>
    <row r="1" spans="1:12">
      <c r="C1" s="32" t="s">
        <v>28</v>
      </c>
      <c r="D1" s="32"/>
      <c r="E1" s="33"/>
      <c r="F1" s="33"/>
      <c r="G1" s="33"/>
      <c r="H1" s="33"/>
      <c r="I1" s="33"/>
      <c r="J1" s="33"/>
      <c r="K1" s="33"/>
      <c r="L1" s="33"/>
    </row>
    <row r="2" spans="1:12"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0" customHeight="1">
      <c r="A3" s="35" t="s">
        <v>0</v>
      </c>
      <c r="B3" s="37" t="s">
        <v>1</v>
      </c>
      <c r="C3" s="39" t="s">
        <v>2</v>
      </c>
      <c r="D3" s="40"/>
      <c r="E3" s="43" t="s">
        <v>3</v>
      </c>
      <c r="F3" s="44"/>
      <c r="G3" s="44"/>
      <c r="H3" s="44"/>
      <c r="I3" s="44"/>
      <c r="J3" s="45"/>
      <c r="K3" s="39" t="s">
        <v>4</v>
      </c>
      <c r="L3" s="40"/>
    </row>
    <row r="4" spans="1:12" ht="15">
      <c r="A4" s="36"/>
      <c r="B4" s="38"/>
      <c r="C4" s="41"/>
      <c r="D4" s="42"/>
      <c r="E4" s="46" t="s">
        <v>5</v>
      </c>
      <c r="F4" s="47"/>
      <c r="G4" s="46" t="s">
        <v>6</v>
      </c>
      <c r="H4" s="47"/>
      <c r="I4" s="46" t="s">
        <v>7</v>
      </c>
      <c r="J4" s="47"/>
      <c r="K4" s="41"/>
      <c r="L4" s="42"/>
    </row>
    <row r="5" spans="1:12" ht="1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12" customFormat="1">
      <c r="A7" s="8">
        <v>9</v>
      </c>
      <c r="B7" s="9" t="s">
        <v>25</v>
      </c>
      <c r="C7" s="10">
        <v>90</v>
      </c>
      <c r="D7" s="10">
        <v>90</v>
      </c>
      <c r="E7" s="11">
        <v>5.23</v>
      </c>
      <c r="F7" s="11">
        <v>5.23</v>
      </c>
      <c r="G7" s="11">
        <v>6.48</v>
      </c>
      <c r="H7" s="11">
        <v>6.48</v>
      </c>
      <c r="I7" s="11">
        <v>11.5</v>
      </c>
      <c r="J7" s="11">
        <v>11.5</v>
      </c>
      <c r="K7" s="11">
        <v>139.21</v>
      </c>
      <c r="L7" s="11">
        <v>139.21</v>
      </c>
    </row>
    <row r="8" spans="1:12">
      <c r="A8" s="13">
        <v>8005</v>
      </c>
      <c r="B8" s="14" t="s">
        <v>11</v>
      </c>
      <c r="C8" s="15">
        <v>180</v>
      </c>
      <c r="D8" s="15">
        <v>180</v>
      </c>
      <c r="E8" s="16">
        <v>2.4500000000000002</v>
      </c>
      <c r="F8" s="16">
        <v>2.4500000000000002</v>
      </c>
      <c r="G8" s="16">
        <v>3.84</v>
      </c>
      <c r="H8" s="16">
        <v>3.84</v>
      </c>
      <c r="I8" s="16">
        <v>16.36</v>
      </c>
      <c r="J8" s="16">
        <v>16.36</v>
      </c>
      <c r="K8" s="16">
        <v>109.8</v>
      </c>
      <c r="L8" s="16">
        <v>109.8</v>
      </c>
    </row>
    <row r="9" spans="1:12">
      <c r="A9" s="17" t="s">
        <v>12</v>
      </c>
      <c r="B9" s="9" t="s">
        <v>13</v>
      </c>
      <c r="C9" s="17">
        <v>30</v>
      </c>
      <c r="D9" s="17">
        <v>30</v>
      </c>
      <c r="E9" s="16">
        <f>3.96/2</f>
        <v>1.98</v>
      </c>
      <c r="F9" s="16">
        <f>3.96/2</f>
        <v>1.98</v>
      </c>
      <c r="G9" s="16">
        <f>0.72/2</f>
        <v>0.36</v>
      </c>
      <c r="H9" s="16">
        <f>0.72/2</f>
        <v>0.36</v>
      </c>
      <c r="I9" s="16">
        <f>1.38/2</f>
        <v>0.69</v>
      </c>
      <c r="J9" s="16">
        <f>1.38/2</f>
        <v>0.69</v>
      </c>
      <c r="K9" s="16">
        <f>108.6/2</f>
        <v>54.3</v>
      </c>
      <c r="L9" s="16">
        <f>108.6/2</f>
        <v>54.3</v>
      </c>
    </row>
    <row r="10" spans="1:12">
      <c r="A10" s="18">
        <v>13003</v>
      </c>
      <c r="B10" s="19" t="s">
        <v>26</v>
      </c>
      <c r="C10" s="15">
        <v>180</v>
      </c>
      <c r="D10" s="15">
        <v>200</v>
      </c>
      <c r="E10" s="16">
        <v>8.9</v>
      </c>
      <c r="F10" s="16">
        <v>8.9</v>
      </c>
      <c r="G10" s="16">
        <v>3.06</v>
      </c>
      <c r="H10" s="16">
        <v>3.06</v>
      </c>
      <c r="I10" s="16">
        <v>26</v>
      </c>
      <c r="J10" s="16">
        <v>26</v>
      </c>
      <c r="K10" s="16">
        <v>58</v>
      </c>
      <c r="L10" s="16">
        <v>58</v>
      </c>
    </row>
    <row r="11" spans="1:12">
      <c r="A11" s="17"/>
      <c r="B11" s="14" t="s">
        <v>14</v>
      </c>
      <c r="C11" s="17">
        <v>200</v>
      </c>
      <c r="D11" s="17">
        <v>200</v>
      </c>
      <c r="E11" s="16">
        <v>1</v>
      </c>
      <c r="F11" s="16">
        <v>1</v>
      </c>
      <c r="G11" s="16">
        <v>0.2</v>
      </c>
      <c r="H11" s="16">
        <v>0.2</v>
      </c>
      <c r="I11" s="16">
        <v>20.2</v>
      </c>
      <c r="J11" s="16">
        <v>20.2</v>
      </c>
      <c r="K11" s="16">
        <v>92</v>
      </c>
      <c r="L11" s="16">
        <v>92</v>
      </c>
    </row>
    <row r="12" spans="1:12" s="24" customFormat="1">
      <c r="A12" s="20"/>
      <c r="B12" s="21" t="s">
        <v>15</v>
      </c>
      <c r="C12" s="22">
        <f t="shared" ref="C12:L12" si="0">SUM(C7:C11)</f>
        <v>680</v>
      </c>
      <c r="D12" s="22">
        <f t="shared" si="0"/>
        <v>700</v>
      </c>
      <c r="E12" s="23">
        <f t="shared" si="0"/>
        <v>19.560000000000002</v>
      </c>
      <c r="F12" s="23">
        <f t="shared" si="0"/>
        <v>19.560000000000002</v>
      </c>
      <c r="G12" s="23">
        <f t="shared" si="0"/>
        <v>13.94</v>
      </c>
      <c r="H12" s="23">
        <f t="shared" si="0"/>
        <v>13.94</v>
      </c>
      <c r="I12" s="23">
        <f t="shared" si="0"/>
        <v>74.75</v>
      </c>
      <c r="J12" s="23">
        <f t="shared" si="0"/>
        <v>74.75</v>
      </c>
      <c r="K12" s="23">
        <f t="shared" si="0"/>
        <v>453.31</v>
      </c>
      <c r="L12" s="23">
        <f t="shared" si="0"/>
        <v>453.31</v>
      </c>
    </row>
    <row r="13" spans="1:12" ht="15.5">
      <c r="A13" s="5"/>
      <c r="B13" s="6" t="s">
        <v>16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17">
        <v>449</v>
      </c>
      <c r="B14" s="14" t="s">
        <v>17</v>
      </c>
      <c r="C14" s="17">
        <v>60</v>
      </c>
      <c r="D14" s="17">
        <v>60</v>
      </c>
      <c r="E14" s="16">
        <v>7.23</v>
      </c>
      <c r="F14" s="16">
        <v>7.23</v>
      </c>
      <c r="G14" s="16">
        <v>8.5299999999999994</v>
      </c>
      <c r="H14" s="16">
        <v>8.5299999999999994</v>
      </c>
      <c r="I14" s="16">
        <v>38.21</v>
      </c>
      <c r="J14" s="16">
        <v>38.21</v>
      </c>
      <c r="K14" s="16">
        <v>250.6</v>
      </c>
      <c r="L14" s="16">
        <v>250.6</v>
      </c>
    </row>
    <row r="15" spans="1:12">
      <c r="A15" s="18">
        <v>412</v>
      </c>
      <c r="B15" s="19" t="s">
        <v>26</v>
      </c>
      <c r="C15" s="15">
        <v>180</v>
      </c>
      <c r="D15" s="15">
        <v>200</v>
      </c>
      <c r="E15" s="16">
        <v>0.09</v>
      </c>
      <c r="F15" s="16">
        <v>0.1</v>
      </c>
      <c r="G15" s="16">
        <v>0</v>
      </c>
      <c r="H15" s="16">
        <v>0</v>
      </c>
      <c r="I15" s="16">
        <v>13.72</v>
      </c>
      <c r="J15" s="16">
        <v>15.25</v>
      </c>
      <c r="K15" s="16">
        <v>54.9</v>
      </c>
      <c r="L15" s="16">
        <v>61</v>
      </c>
    </row>
    <row r="16" spans="1:12" s="24" customFormat="1">
      <c r="A16" s="20"/>
      <c r="B16" s="21" t="s">
        <v>18</v>
      </c>
      <c r="C16" s="25">
        <f t="shared" ref="C16:L16" si="1">SUM(C14:C15)</f>
        <v>240</v>
      </c>
      <c r="D16" s="25">
        <f t="shared" si="1"/>
        <v>260</v>
      </c>
      <c r="E16" s="23">
        <f t="shared" si="1"/>
        <v>7.32</v>
      </c>
      <c r="F16" s="23">
        <f t="shared" si="1"/>
        <v>7.33</v>
      </c>
      <c r="G16" s="23">
        <f t="shared" si="1"/>
        <v>8.5299999999999994</v>
      </c>
      <c r="H16" s="23">
        <f t="shared" si="1"/>
        <v>8.5299999999999994</v>
      </c>
      <c r="I16" s="23">
        <f t="shared" si="1"/>
        <v>51.93</v>
      </c>
      <c r="J16" s="23">
        <f t="shared" si="1"/>
        <v>53.46</v>
      </c>
      <c r="K16" s="23">
        <f t="shared" si="1"/>
        <v>305.5</v>
      </c>
      <c r="L16" s="23">
        <f t="shared" si="1"/>
        <v>311.60000000000002</v>
      </c>
    </row>
    <row r="17" spans="1:12" ht="15.5">
      <c r="A17" s="5"/>
      <c r="B17" s="6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17">
        <v>100</v>
      </c>
      <c r="B18" s="14" t="s">
        <v>27</v>
      </c>
      <c r="C18" s="17">
        <v>200</v>
      </c>
      <c r="D18" s="17">
        <v>250</v>
      </c>
      <c r="E18" s="16">
        <v>6</v>
      </c>
      <c r="F18" s="16">
        <v>7.5</v>
      </c>
      <c r="G18" s="16">
        <v>5</v>
      </c>
      <c r="H18" s="16">
        <v>6.25</v>
      </c>
      <c r="I18" s="16">
        <v>19</v>
      </c>
      <c r="J18" s="16">
        <v>23.75</v>
      </c>
      <c r="K18" s="16">
        <v>145</v>
      </c>
      <c r="L18" s="16">
        <v>181.25</v>
      </c>
    </row>
    <row r="19" spans="1:12" s="12" customFormat="1">
      <c r="A19" s="8">
        <v>9</v>
      </c>
      <c r="B19" s="9" t="s">
        <v>25</v>
      </c>
      <c r="C19" s="10">
        <v>90</v>
      </c>
      <c r="D19" s="10">
        <v>90</v>
      </c>
      <c r="E19" s="11">
        <v>5.23</v>
      </c>
      <c r="F19" s="11">
        <v>5.23</v>
      </c>
      <c r="G19" s="11">
        <v>6.48</v>
      </c>
      <c r="H19" s="11">
        <v>6.48</v>
      </c>
      <c r="I19" s="11">
        <v>11.5</v>
      </c>
      <c r="J19" s="11">
        <v>11.5</v>
      </c>
      <c r="K19" s="11">
        <v>139.21</v>
      </c>
      <c r="L19" s="11">
        <v>139.21</v>
      </c>
    </row>
    <row r="20" spans="1:12">
      <c r="A20" s="13">
        <v>8005</v>
      </c>
      <c r="B20" s="14" t="s">
        <v>11</v>
      </c>
      <c r="C20" s="15">
        <v>180</v>
      </c>
      <c r="D20" s="15">
        <v>180</v>
      </c>
      <c r="E20" s="16">
        <v>2.4500000000000002</v>
      </c>
      <c r="F20" s="16">
        <v>2.4500000000000002</v>
      </c>
      <c r="G20" s="16">
        <v>3.84</v>
      </c>
      <c r="H20" s="16">
        <v>3.84</v>
      </c>
      <c r="I20" s="16">
        <v>16.36</v>
      </c>
      <c r="J20" s="16">
        <v>16.36</v>
      </c>
      <c r="K20" s="16">
        <v>109.8</v>
      </c>
      <c r="L20" s="16">
        <v>109.8</v>
      </c>
    </row>
    <row r="21" spans="1:12">
      <c r="A21" s="17">
        <v>390</v>
      </c>
      <c r="B21" s="14" t="s">
        <v>29</v>
      </c>
      <c r="C21" s="17">
        <v>200</v>
      </c>
      <c r="D21" s="17">
        <v>200</v>
      </c>
      <c r="E21" s="16">
        <v>0.18</v>
      </c>
      <c r="F21" s="16">
        <v>0.2</v>
      </c>
      <c r="G21" s="16">
        <v>0.18</v>
      </c>
      <c r="H21" s="16">
        <v>0.2</v>
      </c>
      <c r="I21" s="16">
        <v>20.07</v>
      </c>
      <c r="J21" s="16">
        <v>22.3</v>
      </c>
      <c r="K21" s="16">
        <v>99</v>
      </c>
      <c r="L21" s="16">
        <v>110</v>
      </c>
    </row>
    <row r="22" spans="1:12">
      <c r="A22" s="17">
        <v>13003</v>
      </c>
      <c r="B22" s="9" t="s">
        <v>13</v>
      </c>
      <c r="C22" s="17">
        <v>30</v>
      </c>
      <c r="D22" s="17">
        <v>30</v>
      </c>
      <c r="E22" s="16">
        <f>3.96/2</f>
        <v>1.98</v>
      </c>
      <c r="F22" s="16">
        <f>3.96/2</f>
        <v>1.98</v>
      </c>
      <c r="G22" s="16">
        <f>0.72/2</f>
        <v>0.36</v>
      </c>
      <c r="H22" s="16">
        <f>0.72/2</f>
        <v>0.36</v>
      </c>
      <c r="I22" s="16">
        <f>1.38/2</f>
        <v>0.69</v>
      </c>
      <c r="J22" s="16">
        <f>1.38/2</f>
        <v>0.69</v>
      </c>
      <c r="K22" s="16">
        <f>108.6/2</f>
        <v>54.3</v>
      </c>
      <c r="L22" s="16">
        <f>108.6/2</f>
        <v>54.3</v>
      </c>
    </row>
    <row r="23" spans="1:12">
      <c r="A23" s="17"/>
      <c r="B23" s="9" t="s">
        <v>17</v>
      </c>
      <c r="C23" s="17">
        <v>60</v>
      </c>
      <c r="D23" s="17">
        <v>60</v>
      </c>
      <c r="E23" s="16">
        <v>7.23</v>
      </c>
      <c r="F23" s="16">
        <v>7.23</v>
      </c>
      <c r="G23" s="16">
        <v>8.5299999999999994</v>
      </c>
      <c r="H23" s="16">
        <v>8.5299999999999994</v>
      </c>
      <c r="I23" s="16">
        <v>38.21</v>
      </c>
      <c r="J23" s="16">
        <v>38.21</v>
      </c>
      <c r="K23" s="16">
        <v>250.6</v>
      </c>
      <c r="L23" s="16">
        <v>250.6</v>
      </c>
    </row>
    <row r="24" spans="1:12" s="24" customFormat="1">
      <c r="A24" s="20"/>
      <c r="B24" s="21" t="s">
        <v>20</v>
      </c>
      <c r="C24" s="25">
        <f t="shared" ref="C24:L24" si="2">SUM(C18:C23)</f>
        <v>760</v>
      </c>
      <c r="D24" s="25">
        <f t="shared" si="2"/>
        <v>810</v>
      </c>
      <c r="E24" s="23">
        <f t="shared" si="2"/>
        <v>23.07</v>
      </c>
      <c r="F24" s="23">
        <f t="shared" si="2"/>
        <v>24.59</v>
      </c>
      <c r="G24" s="23">
        <f t="shared" si="2"/>
        <v>24.39</v>
      </c>
      <c r="H24" s="23">
        <f t="shared" si="2"/>
        <v>25.659999999999997</v>
      </c>
      <c r="I24" s="23">
        <f t="shared" si="2"/>
        <v>105.83000000000001</v>
      </c>
      <c r="J24" s="23">
        <f t="shared" si="2"/>
        <v>112.81</v>
      </c>
      <c r="K24" s="23">
        <f t="shared" si="2"/>
        <v>797.91000000000008</v>
      </c>
      <c r="L24" s="23">
        <f t="shared" si="2"/>
        <v>845.16</v>
      </c>
    </row>
    <row r="25" spans="1:12" ht="15.5">
      <c r="A25" s="5"/>
      <c r="B25" s="6" t="s">
        <v>21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17">
        <v>34</v>
      </c>
      <c r="B26" s="14" t="s">
        <v>22</v>
      </c>
      <c r="C26" s="17">
        <v>60</v>
      </c>
      <c r="D26" s="17">
        <v>100</v>
      </c>
      <c r="E26" s="16">
        <v>0.6</v>
      </c>
      <c r="F26" s="16">
        <v>1</v>
      </c>
      <c r="G26" s="16">
        <v>3.6</v>
      </c>
      <c r="H26" s="16">
        <v>6</v>
      </c>
      <c r="I26" s="16">
        <v>2.4</v>
      </c>
      <c r="J26" s="16">
        <v>4</v>
      </c>
      <c r="K26" s="16">
        <v>42.6</v>
      </c>
      <c r="L26" s="16">
        <v>71</v>
      </c>
    </row>
    <row r="27" spans="1:12">
      <c r="A27" s="18">
        <v>390</v>
      </c>
      <c r="B27" s="19" t="s">
        <v>29</v>
      </c>
      <c r="C27" s="15">
        <v>180</v>
      </c>
      <c r="D27" s="15">
        <v>200</v>
      </c>
      <c r="E27" s="16">
        <v>0.18</v>
      </c>
      <c r="F27" s="16">
        <v>0.2</v>
      </c>
      <c r="G27" s="16">
        <v>0.18</v>
      </c>
      <c r="H27" s="16">
        <v>0.2</v>
      </c>
      <c r="I27" s="16">
        <v>20.07</v>
      </c>
      <c r="J27" s="16">
        <v>22.3</v>
      </c>
      <c r="K27" s="16">
        <v>99</v>
      </c>
      <c r="L27" s="16">
        <v>110</v>
      </c>
    </row>
    <row r="28" spans="1:12">
      <c r="A28" s="17">
        <v>13003</v>
      </c>
      <c r="B28" s="9" t="s">
        <v>13</v>
      </c>
      <c r="C28" s="17">
        <v>30</v>
      </c>
      <c r="D28" s="17">
        <v>30</v>
      </c>
      <c r="E28" s="16">
        <f>3.96/2</f>
        <v>1.98</v>
      </c>
      <c r="F28" s="16">
        <f>3.96/2</f>
        <v>1.98</v>
      </c>
      <c r="G28" s="16">
        <f>0.72/2</f>
        <v>0.36</v>
      </c>
      <c r="H28" s="16">
        <f>0.72/2</f>
        <v>0.36</v>
      </c>
      <c r="I28" s="16">
        <f>1.38/2</f>
        <v>0.69</v>
      </c>
      <c r="J28" s="16">
        <f>1.38/2</f>
        <v>0.69</v>
      </c>
      <c r="K28" s="16">
        <f>108.6/2</f>
        <v>54.3</v>
      </c>
      <c r="L28" s="16">
        <f>108.6/2</f>
        <v>54.3</v>
      </c>
    </row>
    <row r="29" spans="1:12" s="24" customFormat="1">
      <c r="A29" s="20"/>
      <c r="B29" s="21" t="s">
        <v>23</v>
      </c>
      <c r="C29" s="25">
        <f>SUM(C26:C28)</f>
        <v>270</v>
      </c>
      <c r="D29" s="25">
        <f t="shared" ref="D29:L29" si="3">SUM(D26:D28)</f>
        <v>330</v>
      </c>
      <c r="E29" s="25">
        <f t="shared" si="3"/>
        <v>2.76</v>
      </c>
      <c r="F29" s="25">
        <f t="shared" si="3"/>
        <v>3.1799999999999997</v>
      </c>
      <c r="G29" s="25">
        <f t="shared" si="3"/>
        <v>4.1400000000000006</v>
      </c>
      <c r="H29" s="25">
        <f t="shared" si="3"/>
        <v>6.5600000000000005</v>
      </c>
      <c r="I29" s="25">
        <f t="shared" si="3"/>
        <v>23.16</v>
      </c>
      <c r="J29" s="25">
        <f t="shared" si="3"/>
        <v>26.990000000000002</v>
      </c>
      <c r="K29" s="25">
        <f t="shared" si="3"/>
        <v>195.89999999999998</v>
      </c>
      <c r="L29" s="25">
        <f t="shared" si="3"/>
        <v>235.3</v>
      </c>
    </row>
    <row r="30" spans="1:12" s="30" customFormat="1" ht="18.5">
      <c r="A30" s="26"/>
      <c r="B30" s="27" t="s">
        <v>24</v>
      </c>
      <c r="C30" s="28">
        <f t="shared" ref="C30:L30" si="4">C12+C24+C29+C16</f>
        <v>1950</v>
      </c>
      <c r="D30" s="28">
        <f t="shared" si="4"/>
        <v>2100</v>
      </c>
      <c r="E30" s="29">
        <f t="shared" si="4"/>
        <v>52.71</v>
      </c>
      <c r="F30" s="29">
        <f t="shared" si="4"/>
        <v>54.660000000000004</v>
      </c>
      <c r="G30" s="29">
        <f t="shared" si="4"/>
        <v>51</v>
      </c>
      <c r="H30" s="29">
        <f t="shared" si="4"/>
        <v>54.69</v>
      </c>
      <c r="I30" s="29">
        <f t="shared" si="4"/>
        <v>255.67000000000002</v>
      </c>
      <c r="J30" s="29">
        <f t="shared" si="4"/>
        <v>268.01</v>
      </c>
      <c r="K30" s="29">
        <f t="shared" si="4"/>
        <v>1752.62</v>
      </c>
      <c r="L30" s="29">
        <f t="shared" si="4"/>
        <v>1845.37</v>
      </c>
    </row>
    <row r="31" spans="1:12" ht="15.5">
      <c r="A31" s="31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23.09</vt:lpstr>
      <vt:lpstr>'23.09'!Область_печати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2022-09-22T10:22:26Z</dcterms:modified>
</cp:coreProperties>
</file>