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21.11" sheetId="4" r:id="rId1"/>
    <sheet name="22.11" sheetId="5" r:id="rId2"/>
    <sheet name="23.11" sheetId="6" r:id="rId3"/>
    <sheet name="24.11" sheetId="7" r:id="rId4"/>
    <sheet name="25.11" sheetId="8" r:id="rId5"/>
  </sheets>
  <definedNames>
    <definedName name="_xlnm.Print_Area" localSheetId="0">'21.11'!$A$1:$L$30</definedName>
    <definedName name="_xlnm.Print_Area" localSheetId="1">'22.11'!$A$1:$L$28</definedName>
    <definedName name="_xlnm.Print_Area" localSheetId="2">'23.11'!$A$1:$L$30</definedName>
    <definedName name="_xlnm.Print_Area" localSheetId="3">'24.11'!$A$1:$L$29</definedName>
    <definedName name="_xlnm.Print_Area" localSheetId="4">'25.11'!$A$1:$L$30</definedName>
  </definedNames>
  <calcPr calcId="125725" iterateDelta="1E-4"/>
</workbook>
</file>

<file path=xl/calcChain.xml><?xml version="1.0" encoding="utf-8"?>
<calcChain xmlns="http://schemas.openxmlformats.org/spreadsheetml/2006/main">
  <c r="J11" i="5"/>
  <c r="I11"/>
  <c r="H11"/>
  <c r="G11"/>
  <c r="F11"/>
  <c r="E11"/>
  <c r="L11"/>
  <c r="K11"/>
  <c r="D29" i="8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E29" s="1"/>
  <c r="D24"/>
  <c r="C24"/>
  <c r="L22"/>
  <c r="L24" s="1"/>
  <c r="K22"/>
  <c r="K24" s="1"/>
  <c r="J22"/>
  <c r="J24" s="1"/>
  <c r="I22"/>
  <c r="I24" s="1"/>
  <c r="H22"/>
  <c r="H24" s="1"/>
  <c r="G22"/>
  <c r="G24" s="1"/>
  <c r="F22"/>
  <c r="F24" s="1"/>
  <c r="E22"/>
  <c r="E24" s="1"/>
  <c r="L16"/>
  <c r="K16"/>
  <c r="J16"/>
  <c r="I16"/>
  <c r="H16"/>
  <c r="G16"/>
  <c r="F16"/>
  <c r="E16"/>
  <c r="D16"/>
  <c r="C16"/>
  <c r="H12"/>
  <c r="D12"/>
  <c r="C12"/>
  <c r="L9"/>
  <c r="L12" s="1"/>
  <c r="K9"/>
  <c r="K12" s="1"/>
  <c r="J9"/>
  <c r="J12" s="1"/>
  <c r="I9"/>
  <c r="I12" s="1"/>
  <c r="H9"/>
  <c r="G9"/>
  <c r="G12" s="1"/>
  <c r="F9"/>
  <c r="F12" s="1"/>
  <c r="E9"/>
  <c r="E12" s="1"/>
  <c r="L30" l="1"/>
  <c r="F30"/>
  <c r="J30"/>
  <c r="E30"/>
  <c r="C30"/>
  <c r="D30"/>
  <c r="I30"/>
  <c r="K30"/>
  <c r="G30"/>
  <c r="H30"/>
  <c r="L28" i="7"/>
  <c r="K28"/>
  <c r="J28"/>
  <c r="I28"/>
  <c r="H28"/>
  <c r="G28"/>
  <c r="F28"/>
  <c r="E28"/>
  <c r="D28"/>
  <c r="C28"/>
  <c r="J24"/>
  <c r="D24"/>
  <c r="C24"/>
  <c r="L21"/>
  <c r="L24" s="1"/>
  <c r="K21"/>
  <c r="K24" s="1"/>
  <c r="J21"/>
  <c r="I21"/>
  <c r="I24" s="1"/>
  <c r="H21"/>
  <c r="H24" s="1"/>
  <c r="G21"/>
  <c r="G24" s="1"/>
  <c r="F21"/>
  <c r="F24" s="1"/>
  <c r="E21"/>
  <c r="E24" s="1"/>
  <c r="L16"/>
  <c r="K16"/>
  <c r="J16"/>
  <c r="I16"/>
  <c r="H16"/>
  <c r="G16"/>
  <c r="F16"/>
  <c r="E16"/>
  <c r="D16"/>
  <c r="C16"/>
  <c r="F12"/>
  <c r="F29" s="1"/>
  <c r="D12"/>
  <c r="C12"/>
  <c r="L9"/>
  <c r="L12" s="1"/>
  <c r="L29" s="1"/>
  <c r="K9"/>
  <c r="K12" s="1"/>
  <c r="J9"/>
  <c r="J12" s="1"/>
  <c r="I9"/>
  <c r="I12" s="1"/>
  <c r="H9"/>
  <c r="H12" s="1"/>
  <c r="G9"/>
  <c r="G12" s="1"/>
  <c r="G29" s="1"/>
  <c r="F9"/>
  <c r="E9"/>
  <c r="E12" s="1"/>
  <c r="E29" s="1"/>
  <c r="H29" l="1"/>
  <c r="J29"/>
  <c r="I29"/>
  <c r="C29"/>
  <c r="D29"/>
  <c r="K29"/>
  <c r="L29" i="6"/>
  <c r="K29"/>
  <c r="J29"/>
  <c r="I29"/>
  <c r="H29"/>
  <c r="G29"/>
  <c r="F29"/>
  <c r="E29"/>
  <c r="D29"/>
  <c r="C29"/>
  <c r="G24"/>
  <c r="F24"/>
  <c r="D24"/>
  <c r="C24"/>
  <c r="L21"/>
  <c r="L24" s="1"/>
  <c r="K21"/>
  <c r="K24" s="1"/>
  <c r="J21"/>
  <c r="J24" s="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K12"/>
  <c r="H12"/>
  <c r="D12"/>
  <c r="C12"/>
  <c r="L10"/>
  <c r="L12" s="1"/>
  <c r="K10"/>
  <c r="J10"/>
  <c r="J12" s="1"/>
  <c r="I10"/>
  <c r="I12" s="1"/>
  <c r="H10"/>
  <c r="G10"/>
  <c r="G12" s="1"/>
  <c r="F10"/>
  <c r="F12" s="1"/>
  <c r="E10"/>
  <c r="E12" s="1"/>
  <c r="K30" l="1"/>
  <c r="L30"/>
  <c r="C30"/>
  <c r="D30"/>
  <c r="H30"/>
  <c r="G30"/>
  <c r="F30"/>
  <c r="E30"/>
  <c r="J30"/>
  <c r="I30"/>
  <c r="L27" i="5" l="1"/>
  <c r="D27"/>
  <c r="C27"/>
  <c r="L26"/>
  <c r="K26"/>
  <c r="K27" s="1"/>
  <c r="J26"/>
  <c r="J27" s="1"/>
  <c r="I26"/>
  <c r="I27" s="1"/>
  <c r="H26"/>
  <c r="H27" s="1"/>
  <c r="G26"/>
  <c r="G27" s="1"/>
  <c r="F26"/>
  <c r="F27" s="1"/>
  <c r="E26"/>
  <c r="E27" s="1"/>
  <c r="D22"/>
  <c r="C22"/>
  <c r="L20"/>
  <c r="L22" s="1"/>
  <c r="K20"/>
  <c r="K22" s="1"/>
  <c r="J20"/>
  <c r="J22" s="1"/>
  <c r="I20"/>
  <c r="I22" s="1"/>
  <c r="H20"/>
  <c r="H22" s="1"/>
  <c r="G20"/>
  <c r="G22" s="1"/>
  <c r="F20"/>
  <c r="F22" s="1"/>
  <c r="E20"/>
  <c r="E22" s="1"/>
  <c r="L15"/>
  <c r="K15"/>
  <c r="J15"/>
  <c r="I15"/>
  <c r="H15"/>
  <c r="G15"/>
  <c r="F15"/>
  <c r="E15"/>
  <c r="D15"/>
  <c r="C15"/>
  <c r="D11"/>
  <c r="D28" s="1"/>
  <c r="C11"/>
  <c r="F28" l="1"/>
  <c r="G28"/>
  <c r="C28"/>
  <c r="E28"/>
  <c r="L28"/>
  <c r="K28"/>
  <c r="J28"/>
  <c r="I28"/>
  <c r="H28"/>
  <c r="E29" i="4"/>
  <c r="D29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G24"/>
  <c r="F24"/>
  <c r="D24"/>
  <c r="C24"/>
  <c r="L22"/>
  <c r="L24" s="1"/>
  <c r="K22"/>
  <c r="K24" s="1"/>
  <c r="J22"/>
  <c r="J24" s="1"/>
  <c r="I22"/>
  <c r="I24" s="1"/>
  <c r="H22"/>
  <c r="H24" s="1"/>
  <c r="G22"/>
  <c r="F22"/>
  <c r="E22"/>
  <c r="E24" s="1"/>
  <c r="L16"/>
  <c r="K16"/>
  <c r="J16"/>
  <c r="I16"/>
  <c r="H16"/>
  <c r="G16"/>
  <c r="F16"/>
  <c r="E16"/>
  <c r="D16"/>
  <c r="C16"/>
  <c r="L12"/>
  <c r="K12"/>
  <c r="J12"/>
  <c r="I12"/>
  <c r="I30" s="1"/>
  <c r="H12"/>
  <c r="G12"/>
  <c r="F12"/>
  <c r="D12"/>
  <c r="C12"/>
  <c r="F30" l="1"/>
  <c r="H30"/>
  <c r="G30"/>
  <c r="K30"/>
  <c r="E30"/>
  <c r="D30"/>
  <c r="C30"/>
  <c r="L30"/>
  <c r="J30"/>
</calcChain>
</file>

<file path=xl/sharedStrings.xml><?xml version="1.0" encoding="utf-8"?>
<sst xmlns="http://schemas.openxmlformats.org/spreadsheetml/2006/main" count="217" uniqueCount="65">
  <si>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</si>
  <si>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</si>
  <si>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</si>
  <si>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</si>
  <si>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</si>
  <si>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</si>
  <si>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</si>
  <si>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</si>
  <si>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</si>
  <si>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</si>
  <si>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</si>
  <si>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</si>
  <si>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</si>
  <si>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</si>
  <si>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</si>
  <si>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</si>
  <si>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</si>
  <si>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</si>
  <si>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</si>
  <si>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</si>
  <si>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</si>
  <si>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</si>
  <si>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</si>
  <si>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</si>
  <si>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</si>
  <si>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</si>
  <si>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</si>
  <si>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</si>
  <si>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Бутерброд с повидлом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</si>
  <si>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</si>
  <si>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</si>
  <si>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</si>
  <si>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</si>
  <si>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</si>
  <si>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</si>
  <si>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</si>
  <si>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Гуляш из мяса птицы</t>
  </si>
  <si>
    <t>Рис отварной</t>
  </si>
  <si>
    <t xml:space="preserve">Вафли </t>
  </si>
  <si>
    <t>Щи из свежей капусты с картофелем</t>
  </si>
  <si>
    <t>Компот из сухофруктов</t>
  </si>
  <si>
    <t>Конфета шоколадная</t>
  </si>
  <si>
    <t>Омлет натуральный</t>
  </si>
  <si>
    <t>Биточек рыбный, соус белый</t>
  </si>
  <si>
    <t>Макаронные изделия</t>
  </si>
  <si>
    <t>Бутерброд с маслом и сыром</t>
  </si>
  <si>
    <t>Рассольник "Ленинградский"</t>
  </si>
  <si>
    <t xml:space="preserve">Кисель витоминезированный </t>
  </si>
  <si>
    <t>Кукуруз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</si>
  <si>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</si>
  <si>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</si>
  <si>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</si>
  <si>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</si>
  <si>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</si>
  <si>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</si>
  <si>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Компот из свежих плодов</t>
  </si>
  <si>
    <t>Свекла отварная с р/м</t>
  </si>
  <si>
    <t xml:space="preserve">Чай с сахаром </t>
  </si>
  <si>
    <t>Компот из изюма</t>
  </si>
  <si>
    <t>Оладьи со сгущ. Молоком</t>
  </si>
  <si>
    <t>21 ноября 2022 г</t>
  </si>
  <si>
    <t>25 ноября 2022 г</t>
  </si>
  <si>
    <t>22 ноября 2022 г</t>
  </si>
  <si>
    <t>23 ноября 2022 г.</t>
  </si>
  <si>
    <t xml:space="preserve">24 ноября 2022 г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</si>
</sst>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23" sqref="B23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60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303.33600000000001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13003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200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4.01</v>
      </c>
      <c r="B11" s="14" t="s">
        <v>15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580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0.09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411</v>
      </c>
      <c r="B15" s="14" t="s">
        <v>57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240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303.33600000000001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868</v>
      </c>
      <c r="B21" s="9" t="s">
        <v>58</v>
      </c>
      <c r="C21" s="20">
        <v>200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4.01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22</v>
      </c>
      <c r="C24" s="21">
        <f t="shared" ref="C24:L24" si="2">SUM(C18:C23)</f>
        <v>730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24</v>
      </c>
      <c r="C26" s="20">
        <v>80</v>
      </c>
      <c r="D26" s="20">
        <v>120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868</v>
      </c>
      <c r="B27" s="14" t="s">
        <v>58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25</v>
      </c>
      <c r="C29" s="21">
        <f>SUM(C26:C28)</f>
        <v>290</v>
      </c>
      <c r="D29" s="21">
        <f t="shared" ref="D29:L29" si="3">SUM(D26:D28)</f>
        <v>350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26</v>
      </c>
      <c r="C30" s="25">
        <f t="shared" ref="C30:L30" si="4">C12+C24+C29+C16</f>
        <v>1840</v>
      </c>
      <c r="D30" s="25">
        <f t="shared" si="4"/>
        <v>1980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27</v>
      </c>
      <c r="C7" s="10">
        <v>200</v>
      </c>
      <c r="D7" s="10">
        <v>250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</v>
      </c>
      <c r="B8" s="9" t="s">
        <v>28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416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/>
      <c r="B10" s="14" t="s">
        <v>30</v>
      </c>
      <c r="C10" s="10">
        <v>150</v>
      </c>
      <c r="D10" s="10">
        <v>150</v>
      </c>
      <c r="E10" s="11">
        <v>0.1</v>
      </c>
      <c r="F10" s="11">
        <v>0.1</v>
      </c>
      <c r="G10" s="11">
        <v>0</v>
      </c>
      <c r="H10" s="11">
        <v>0</v>
      </c>
      <c r="I10" s="11">
        <v>15.1</v>
      </c>
      <c r="J10" s="11">
        <v>15.1</v>
      </c>
      <c r="K10" s="11">
        <v>47</v>
      </c>
      <c r="L10" s="11">
        <v>47</v>
      </c>
    </row>
    <row r="11" spans="1:12" s="19" customFormat="1">
      <c r="A11" s="15"/>
      <c r="B11" s="16" t="s">
        <v>16</v>
      </c>
      <c r="C11" s="17">
        <f t="shared" ref="C11:L11" si="0">SUM(C7:C10)</f>
        <v>580</v>
      </c>
      <c r="D11" s="17">
        <f t="shared" si="0"/>
        <v>650</v>
      </c>
      <c r="E11" s="18">
        <f t="shared" si="0"/>
        <v>15.359999999999998</v>
      </c>
      <c r="F11" s="18">
        <f t="shared" si="0"/>
        <v>15.369999999999997</v>
      </c>
      <c r="G11" s="18">
        <f t="shared" si="0"/>
        <v>14.46</v>
      </c>
      <c r="H11" s="18">
        <f t="shared" si="0"/>
        <v>14.46</v>
      </c>
      <c r="I11" s="18">
        <f t="shared" si="0"/>
        <v>84.139999999999986</v>
      </c>
      <c r="J11" s="18">
        <f t="shared" si="0"/>
        <v>85.669999999999987</v>
      </c>
      <c r="K11" s="18">
        <f t="shared" si="0"/>
        <v>514.59999999999991</v>
      </c>
      <c r="L11" s="18">
        <f t="shared" si="0"/>
        <v>520.70000000000005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432</v>
      </c>
      <c r="B13" s="9" t="s">
        <v>59</v>
      </c>
      <c r="C13" s="20">
        <v>125</v>
      </c>
      <c r="D13" s="20">
        <v>125</v>
      </c>
      <c r="E13" s="11">
        <v>1</v>
      </c>
      <c r="F13" s="11">
        <v>1</v>
      </c>
      <c r="G13" s="11">
        <v>13.4</v>
      </c>
      <c r="H13" s="11">
        <v>13.4</v>
      </c>
      <c r="I13" s="11">
        <v>21.9</v>
      </c>
      <c r="J13" s="11">
        <v>21.9</v>
      </c>
      <c r="K13" s="11">
        <v>267</v>
      </c>
      <c r="L13" s="11">
        <v>267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325</v>
      </c>
      <c r="D15" s="21">
        <f>SUM(D13:D14)</f>
        <v>325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16.149999999999999</v>
      </c>
      <c r="H15" s="18">
        <f t="shared" si="1"/>
        <v>16.46</v>
      </c>
      <c r="I15" s="18">
        <f t="shared" si="1"/>
        <v>45.3</v>
      </c>
      <c r="J15" s="18">
        <f t="shared" si="1"/>
        <v>47.9</v>
      </c>
      <c r="K15" s="18">
        <f t="shared" si="1"/>
        <v>319.2</v>
      </c>
      <c r="L15" s="18">
        <f t="shared" si="1"/>
        <v>325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360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411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449.01</v>
      </c>
      <c r="B21" s="22" t="s">
        <v>31</v>
      </c>
      <c r="C21" s="20">
        <v>60</v>
      </c>
      <c r="D21" s="20">
        <v>60</v>
      </c>
      <c r="E21" s="11">
        <v>7.23</v>
      </c>
      <c r="F21" s="11">
        <v>7.23</v>
      </c>
      <c r="G21" s="11">
        <v>8.5299999999999994</v>
      </c>
      <c r="H21" s="11">
        <v>8.5299999999999994</v>
      </c>
      <c r="I21" s="11">
        <v>38.21</v>
      </c>
      <c r="J21" s="11">
        <v>38.21</v>
      </c>
      <c r="K21" s="11">
        <v>210.6</v>
      </c>
      <c r="L21" s="11">
        <v>210.9</v>
      </c>
    </row>
    <row r="22" spans="1:12" s="19" customFormat="1">
      <c r="A22" s="15"/>
      <c r="B22" s="16" t="s">
        <v>22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24.799999999999997</v>
      </c>
      <c r="F22" s="18">
        <f t="shared" si="2"/>
        <v>27.279999999999998</v>
      </c>
      <c r="G22" s="18">
        <f t="shared" si="2"/>
        <v>22.009999999999998</v>
      </c>
      <c r="H22" s="18">
        <f t="shared" si="2"/>
        <v>23.47</v>
      </c>
      <c r="I22" s="18">
        <f t="shared" si="2"/>
        <v>87.759999999999991</v>
      </c>
      <c r="J22" s="18">
        <f t="shared" si="2"/>
        <v>94.22</v>
      </c>
      <c r="K22" s="18">
        <f t="shared" si="2"/>
        <v>667.49</v>
      </c>
      <c r="L22" s="18">
        <f t="shared" si="2"/>
        <v>720.36</v>
      </c>
    </row>
    <row r="23" spans="1:12" ht="15.75">
      <c r="A23" s="5"/>
      <c r="B23" s="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42</v>
      </c>
      <c r="C24" s="20">
        <v>80</v>
      </c>
      <c r="D24" s="20">
        <v>120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25</v>
      </c>
      <c r="C27" s="21">
        <f>SUM(C24:C26)</f>
        <v>290</v>
      </c>
      <c r="D27" s="21">
        <f t="shared" ref="D27:L27" si="3">SUM(D24:D26)</f>
        <v>350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26</v>
      </c>
      <c r="C28" s="25">
        <f t="shared" ref="C28:L28" si="4">C11+C22+C27+C15</f>
        <v>1845</v>
      </c>
      <c r="D28" s="25">
        <f t="shared" si="4"/>
        <v>2045</v>
      </c>
      <c r="E28" s="26">
        <f t="shared" si="4"/>
        <v>60.26</v>
      </c>
      <c r="F28" s="26">
        <f t="shared" si="4"/>
        <v>64.759999999999991</v>
      </c>
      <c r="G28" s="26">
        <f t="shared" si="4"/>
        <v>65.930000000000007</v>
      </c>
      <c r="H28" s="26">
        <f t="shared" si="4"/>
        <v>69.319999999999993</v>
      </c>
      <c r="I28" s="26">
        <f t="shared" si="4"/>
        <v>245.20999999999998</v>
      </c>
      <c r="J28" s="26">
        <f t="shared" si="4"/>
        <v>258.84999999999997</v>
      </c>
      <c r="K28" s="26">
        <f t="shared" si="4"/>
        <v>1817.77</v>
      </c>
      <c r="L28" s="26">
        <f t="shared" si="4"/>
        <v>1913.79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36</v>
      </c>
      <c r="C7" s="10">
        <v>100</v>
      </c>
      <c r="D7" s="10">
        <v>120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37</v>
      </c>
      <c r="C8" s="10">
        <v>180</v>
      </c>
      <c r="D8" s="10">
        <v>200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411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0.09</v>
      </c>
      <c r="B11" s="22" t="s">
        <v>38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590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31</v>
      </c>
      <c r="C14" s="20">
        <v>60</v>
      </c>
      <c r="D14" s="20">
        <v>60</v>
      </c>
      <c r="E14" s="11">
        <v>4.0999999999999996</v>
      </c>
      <c r="F14" s="11">
        <v>4.0999999999999996</v>
      </c>
      <c r="G14" s="11">
        <v>12.4</v>
      </c>
      <c r="H14" s="11">
        <v>12.4</v>
      </c>
      <c r="I14" s="11">
        <v>41.7</v>
      </c>
      <c r="J14" s="11">
        <v>41.7</v>
      </c>
      <c r="K14" s="11">
        <v>224</v>
      </c>
      <c r="L14" s="11">
        <v>224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12.11</v>
      </c>
      <c r="F16" s="18">
        <f t="shared" si="1"/>
        <v>13</v>
      </c>
      <c r="G16" s="18">
        <f t="shared" si="1"/>
        <v>15.15</v>
      </c>
      <c r="H16" s="18">
        <f t="shared" si="1"/>
        <v>15.46</v>
      </c>
      <c r="I16" s="18">
        <f t="shared" si="1"/>
        <v>65.099999999999994</v>
      </c>
      <c r="J16" s="18">
        <f t="shared" si="1"/>
        <v>67.7</v>
      </c>
      <c r="K16" s="18">
        <f t="shared" si="1"/>
        <v>276.2</v>
      </c>
      <c r="L16" s="18">
        <f t="shared" si="1"/>
        <v>282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39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36</v>
      </c>
      <c r="C19" s="10">
        <v>100</v>
      </c>
      <c r="D19" s="10">
        <v>120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37</v>
      </c>
      <c r="C20" s="10">
        <v>180</v>
      </c>
      <c r="D20" s="10">
        <v>200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40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/>
      <c r="B23" s="14" t="s">
        <v>41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22</v>
      </c>
      <c r="C24" s="21">
        <f t="shared" ref="C24:L24" si="2">SUM(C18:C23)</f>
        <v>740</v>
      </c>
      <c r="D24" s="21">
        <f t="shared" si="2"/>
        <v>830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26</v>
      </c>
      <c r="B26" s="9" t="s">
        <v>35</v>
      </c>
      <c r="C26" s="20">
        <v>80</v>
      </c>
      <c r="D26" s="20">
        <v>120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>
        <v>5.9</v>
      </c>
      <c r="F27" s="11">
        <v>5.9</v>
      </c>
      <c r="G27" s="11">
        <v>1.8</v>
      </c>
      <c r="H27" s="11">
        <v>1.8</v>
      </c>
      <c r="I27" s="11">
        <v>25</v>
      </c>
      <c r="J27" s="11">
        <v>25</v>
      </c>
      <c r="K27" s="11">
        <v>75</v>
      </c>
      <c r="L27" s="11">
        <v>75</v>
      </c>
    </row>
    <row r="28" spans="1:12">
      <c r="A28" s="13">
        <v>394</v>
      </c>
      <c r="B28" s="14" t="s">
        <v>40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144</v>
      </c>
      <c r="L28" s="11">
        <v>144</v>
      </c>
    </row>
    <row r="29" spans="1:12" s="19" customFormat="1">
      <c r="A29" s="15"/>
      <c r="B29" s="16" t="s">
        <v>25</v>
      </c>
      <c r="C29" s="21">
        <f t="shared" ref="C29:L29" si="3">SUM(C26:C28)</f>
        <v>310</v>
      </c>
      <c r="D29" s="21">
        <f t="shared" si="3"/>
        <v>350</v>
      </c>
      <c r="E29" s="21">
        <f t="shared" si="3"/>
        <v>14.9</v>
      </c>
      <c r="F29" s="21">
        <f t="shared" si="3"/>
        <v>16.450000000000003</v>
      </c>
      <c r="G29" s="21">
        <f t="shared" si="3"/>
        <v>12.07</v>
      </c>
      <c r="H29" s="21">
        <f t="shared" si="3"/>
        <v>17.399999999999999</v>
      </c>
      <c r="I29" s="21">
        <f t="shared" si="3"/>
        <v>57.46</v>
      </c>
      <c r="J29" s="21">
        <f t="shared" si="3"/>
        <v>66.099999999999994</v>
      </c>
      <c r="K29" s="21">
        <f t="shared" si="3"/>
        <v>287.77</v>
      </c>
      <c r="L29" s="21">
        <f t="shared" si="3"/>
        <v>333.61</v>
      </c>
    </row>
    <row r="30" spans="1:12" s="27" customFormat="1" ht="18.75">
      <c r="A30" s="23"/>
      <c r="B30" s="24" t="s">
        <v>26</v>
      </c>
      <c r="C30" s="25">
        <f t="shared" ref="C30:L30" si="4">C12+C24+C29+C16</f>
        <v>1820</v>
      </c>
      <c r="D30" s="25">
        <f t="shared" si="4"/>
        <v>2030</v>
      </c>
      <c r="E30" s="26">
        <f t="shared" si="4"/>
        <v>85.06</v>
      </c>
      <c r="F30" s="26">
        <f t="shared" si="4"/>
        <v>88.06</v>
      </c>
      <c r="G30" s="26">
        <f t="shared" si="4"/>
        <v>71.42</v>
      </c>
      <c r="H30" s="26">
        <f t="shared" si="4"/>
        <v>78.149999999999991</v>
      </c>
      <c r="I30" s="26">
        <f t="shared" si="4"/>
        <v>298.55</v>
      </c>
      <c r="J30" s="26">
        <f t="shared" si="4"/>
        <v>328.14</v>
      </c>
      <c r="K30" s="26">
        <f t="shared" si="4"/>
        <v>1847.84</v>
      </c>
      <c r="L30" s="26">
        <f t="shared" si="4"/>
        <v>1947.98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64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271.36500000000001</v>
      </c>
      <c r="B7" s="9" t="s">
        <v>43</v>
      </c>
      <c r="C7" s="10">
        <v>110</v>
      </c>
      <c r="D7" s="10">
        <v>120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44</v>
      </c>
      <c r="C8" s="10">
        <v>180</v>
      </c>
      <c r="D8" s="10">
        <v>200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/>
      <c r="B11" s="14" t="s">
        <v>41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570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45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412</v>
      </c>
      <c r="B15" s="14" t="s">
        <v>14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46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43</v>
      </c>
      <c r="C19" s="10">
        <v>110</v>
      </c>
      <c r="D19" s="10">
        <v>120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44</v>
      </c>
      <c r="C20" s="10">
        <v>180</v>
      </c>
      <c r="D20" s="10">
        <v>200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47</v>
      </c>
      <c r="C22" s="20">
        <v>200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/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22</v>
      </c>
      <c r="C24" s="21">
        <f t="shared" ref="C24:L24" si="2">SUM(C18:C23)</f>
        <v>780</v>
      </c>
      <c r="D24" s="21">
        <f t="shared" si="2"/>
        <v>860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49</v>
      </c>
      <c r="C26" s="20">
        <v>90</v>
      </c>
      <c r="D26" s="20">
        <v>120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25</v>
      </c>
      <c r="C28" s="21">
        <f t="shared" ref="C28:L28" si="3">SUM(C26:C27)</f>
        <v>270</v>
      </c>
      <c r="D28" s="21">
        <f t="shared" si="3"/>
        <v>320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26</v>
      </c>
      <c r="C29" s="25">
        <f t="shared" ref="C29:L29" si="4">C12+C24+C28+C16</f>
        <v>1810</v>
      </c>
      <c r="D29" s="25">
        <f t="shared" si="4"/>
        <v>2010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3"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61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3" customFormat="1">
      <c r="A7" s="30">
        <v>291</v>
      </c>
      <c r="B7" s="22" t="s">
        <v>50</v>
      </c>
      <c r="C7" s="31">
        <v>90</v>
      </c>
      <c r="D7" s="31">
        <v>90</v>
      </c>
      <c r="E7" s="32">
        <v>5.23</v>
      </c>
      <c r="F7" s="32">
        <v>5.23</v>
      </c>
      <c r="G7" s="32">
        <v>6.48</v>
      </c>
      <c r="H7" s="32">
        <v>6.48</v>
      </c>
      <c r="I7" s="32">
        <v>11.5</v>
      </c>
      <c r="J7" s="32">
        <v>11.5</v>
      </c>
      <c r="K7" s="32">
        <v>139.21</v>
      </c>
      <c r="L7" s="32">
        <v>139.21</v>
      </c>
    </row>
    <row r="8" spans="1:12">
      <c r="A8" s="8">
        <v>8005</v>
      </c>
      <c r="B8" s="9" t="s">
        <v>51</v>
      </c>
      <c r="C8" s="10">
        <v>180</v>
      </c>
      <c r="D8" s="10">
        <v>200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411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13003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/>
      <c r="B11" s="9" t="s">
        <v>52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720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53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54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3" customFormat="1">
      <c r="A19" s="30">
        <v>291</v>
      </c>
      <c r="B19" s="22" t="s">
        <v>50</v>
      </c>
      <c r="C19" s="31">
        <v>90</v>
      </c>
      <c r="D19" s="31">
        <v>90</v>
      </c>
      <c r="E19" s="32">
        <v>5.23</v>
      </c>
      <c r="F19" s="32">
        <v>5.23</v>
      </c>
      <c r="G19" s="32">
        <v>6.48</v>
      </c>
      <c r="H19" s="32">
        <v>6.48</v>
      </c>
      <c r="I19" s="32">
        <v>11.5</v>
      </c>
      <c r="J19" s="32">
        <v>11.5</v>
      </c>
      <c r="K19" s="32">
        <v>139.21</v>
      </c>
      <c r="L19" s="32">
        <v>139.21</v>
      </c>
    </row>
    <row r="20" spans="1:12">
      <c r="A20" s="8">
        <v>8005</v>
      </c>
      <c r="B20" s="9" t="s">
        <v>51</v>
      </c>
      <c r="C20" s="10">
        <v>180</v>
      </c>
      <c r="D20" s="10">
        <v>200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55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53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22</v>
      </c>
      <c r="C24" s="21">
        <f t="shared" ref="C24:L24" si="2">SUM(C18:C23)</f>
        <v>760</v>
      </c>
      <c r="D24" s="21">
        <f t="shared" si="2"/>
        <v>830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56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55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25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26</v>
      </c>
      <c r="C30" s="25">
        <f t="shared" ref="C30:L30" si="4">C12+C24+C29+C16</f>
        <v>1970</v>
      </c>
      <c r="D30" s="25">
        <f t="shared" si="4"/>
        <v>2140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21.11</vt:lpstr>
      <vt:lpstr>22.11</vt:lpstr>
      <vt:lpstr>23.11</vt:lpstr>
      <vt:lpstr>24.11</vt:lpstr>
      <vt:lpstr>25.11</vt:lpstr>
      <vt:lpstr>'21.11'!Область_печати</vt:lpstr>
      <vt:lpstr>'22.11'!Область_печати</vt:lpstr>
      <vt:lpstr>'23.11'!Область_печати</vt:lpstr>
      <vt:lpstr>'24.11'!Область_печати</vt:lpstr>
      <vt:lpstr>'25.11'!Область_печати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2022-11-18T11:15:02Z</dcterms:modified>
</cp:coreProperties>
</file>